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292" windowWidth="19320" windowHeight="4992" tabRatio="870" activeTab="2"/>
  </bookViews>
  <sheets>
    <sheet name="Таблица Емисии" sheetId="1" r:id="rId1"/>
    <sheet name="Таблица Ценово предложение" sheetId="2" r:id="rId2"/>
    <sheet name="Таблица Сервизно обслужване" sheetId="3" r:id="rId3"/>
  </sheets>
  <definedNames>
    <definedName name="_xlnm.Print_Area" localSheetId="1">'Таблица Ценово предложение'!$A$1:$J$7</definedName>
  </definedNames>
  <calcPr fullCalcOnLoad="1"/>
</workbook>
</file>

<file path=xl/sharedStrings.xml><?xml version="1.0" encoding="utf-8"?>
<sst xmlns="http://schemas.openxmlformats.org/spreadsheetml/2006/main" count="68" uniqueCount="49">
  <si>
    <t>Марка:</t>
  </si>
  <si>
    <t>Модел:</t>
  </si>
  <si>
    <t>№</t>
  </si>
  <si>
    <t>хх</t>
  </si>
  <si>
    <t>Гориво</t>
  </si>
  <si>
    <r>
      <t xml:space="preserve">Разход на гориво за градски цикъл литри/100 км
</t>
    </r>
    <r>
      <rPr>
        <b/>
        <sz val="10"/>
        <rFont val="Arial"/>
        <family val="2"/>
      </rPr>
      <t xml:space="preserve"> (Б1)</t>
    </r>
  </si>
  <si>
    <t xml:space="preserve"> Таблица Сервизно обслужване</t>
  </si>
  <si>
    <r>
      <t xml:space="preserve">Разход на автомобила за гориво в лв </t>
    </r>
    <r>
      <rPr>
        <b/>
        <sz val="10"/>
        <rFont val="Arial"/>
        <family val="2"/>
      </rPr>
      <t>(Б)</t>
    </r>
    <r>
      <rPr>
        <sz val="10"/>
        <rFont val="Arial"/>
        <family val="2"/>
      </rPr>
      <t xml:space="preserve"> /</t>
    </r>
    <r>
      <rPr>
        <b/>
        <sz val="10"/>
        <rFont val="Arial"/>
        <family val="2"/>
      </rPr>
      <t>Б</t>
    </r>
    <r>
      <rPr>
        <sz val="10"/>
        <rFont val="Arial"/>
        <family val="2"/>
      </rPr>
      <t>=Б1*Б2*К/</t>
    </r>
  </si>
  <si>
    <t>прахови частици</t>
  </si>
  <si>
    <t>разходи за емисии на отработени газове лв/кг</t>
  </si>
  <si>
    <t>стойност за емисии на отработени газове в лв</t>
  </si>
  <si>
    <t>Марка/Модел</t>
  </si>
  <si>
    <t>0.068</t>
  </si>
  <si>
    <t>Общо Разходи за Консумативи и Резервни (РКР) части за съответното сервизно обслужване в лв без ДДС (РКРn):</t>
  </si>
  <si>
    <t>Разходи за Труд (РТ) в лв. без ДДС за съответното сервизно обслужване (РТn):</t>
  </si>
  <si>
    <t>Наименование на консуматива или резервната част</t>
  </si>
  <si>
    <t>Разходи за съответното  сервизно обслужване   СОn=(РКРn+РТn):</t>
  </si>
  <si>
    <t>Участник</t>
  </si>
  <si>
    <t>.............................................</t>
  </si>
  <si>
    <t>Сервизно обслужване 2 (СО2) при пробег от …….  Км или …………….</t>
  </si>
  <si>
    <t>Сервизно обслужване n (СОn) при пробег от …….  Км или ………..</t>
  </si>
  <si>
    <t>Сервизно обслужване за 1 бр.автомобил до:</t>
  </si>
  <si>
    <r>
      <t xml:space="preserve">Цена на гориво за 1 литър без ДДС
</t>
    </r>
    <r>
      <rPr>
        <b/>
        <sz val="10"/>
        <rFont val="Arial"/>
        <family val="2"/>
      </rPr>
      <t>(Б2)</t>
    </r>
    <r>
      <rPr>
        <sz val="10"/>
        <rFont val="Arial"/>
        <family val="2"/>
      </rPr>
      <t xml:space="preserve"> </t>
    </r>
  </si>
  <si>
    <t>Мерна единица</t>
  </si>
  <si>
    <t>необходимо количество</t>
  </si>
  <si>
    <t xml:space="preserve">Произведение от "ед. цена на консуматива и резервната част" и "необходимо количество" </t>
  </si>
  <si>
    <t>Ед. цена на консуматива и резервната част с включена отстъпка (в лева без ДДС, до втория знак след десетичната запетая)</t>
  </si>
  <si>
    <t xml:space="preserve"> Таблица Емисии за попълване от участника</t>
  </si>
  <si>
    <t xml:space="preserve"> Таблица Емисии за оценка от Възложителя</t>
  </si>
  <si>
    <r>
      <t xml:space="preserve">
Коефициент за пробег
 </t>
    </r>
    <r>
      <rPr>
        <b/>
        <sz val="10"/>
        <rFont val="Arial"/>
        <family val="2"/>
      </rPr>
      <t>(К)</t>
    </r>
    <r>
      <rPr>
        <sz val="10"/>
        <rFont val="Arial"/>
        <family val="2"/>
      </rPr>
      <t xml:space="preserve"> </t>
    </r>
  </si>
  <si>
    <r>
      <t xml:space="preserve">емисии на отработените газове в </t>
    </r>
    <r>
      <rPr>
        <b/>
        <sz val="10"/>
        <rFont val="Arial"/>
        <family val="2"/>
      </rPr>
      <t>грам/км</t>
    </r>
  </si>
  <si>
    <r>
      <t>емисии на отработените газове в</t>
    </r>
    <r>
      <rPr>
        <b/>
        <sz val="10"/>
        <rFont val="Arial"/>
        <family val="2"/>
      </rPr>
      <t xml:space="preserve"> грам/км</t>
    </r>
  </si>
  <si>
    <t>пробег на автомобила
/км/</t>
  </si>
  <si>
    <t>Марка / Модел</t>
  </si>
  <si>
    <t>Общо разходи за сервизно обслужване за 5-годишен период за 1 бр.автобомил СО=(СО1+СО2...+СОn)</t>
  </si>
  <si>
    <t>Таблица Ценово предложение</t>
  </si>
  <si>
    <t>въглероден двуокис СО2</t>
  </si>
  <si>
    <t>азотни оксиди Noх</t>
  </si>
  <si>
    <r>
      <t>въглероден двуокис СО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
(1)</t>
    </r>
  </si>
  <si>
    <t>азотни оксиди NОх
(2)</t>
  </si>
  <si>
    <t>* Сервизно обслужване 1 (СО1) при пробег от …….  Км или ............</t>
  </si>
  <si>
    <r>
      <t xml:space="preserve">* Участника трябва да добави допълнителни колони </t>
    </r>
    <r>
      <rPr>
        <b/>
        <sz val="10"/>
        <rFont val="Arial"/>
        <family val="2"/>
      </rPr>
      <t>"Сервизно обслужване 1 (СО1) при пробег от …….  Км или ............",</t>
    </r>
    <r>
      <rPr>
        <sz val="10"/>
        <rFont val="Arial"/>
        <family val="2"/>
      </rPr>
      <t xml:space="preserve"> като спази изискванията на Възложителя за попълване на таблицата описани в Документацията и изискванията в раздел " ГАРАНЦИОНЕН СРОК И СЕРВИЗНО ОБСЛУЖВАНЕ  НА АВТОМОБИЛИТЕ"</t>
    </r>
  </si>
  <si>
    <t xml:space="preserve">
Доставна цена лв без ДДС
 (А)</t>
  </si>
  <si>
    <t>Общо ценово предложение
 С = (А+Б)</t>
  </si>
  <si>
    <t>прахови частици
(3)</t>
  </si>
  <si>
    <t>Обща стойност емисии в лв., /Показател П1/
Е=(1+2+3)</t>
  </si>
  <si>
    <t>Доставка и поддръжка на нов товарен фургон</t>
  </si>
  <si>
    <t>Отстъпка в %  от цените на консумативи и резервни части при следгаранционно обслужване  О</t>
  </si>
  <si>
    <t>Отстъпка в %  от цените за труд при следгаранционно обслужване  Т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</si>
</sst>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 км&quot;"/>
    <numFmt numFmtId="177" formatCode="#,##0\ &quot;лв&quot;"/>
    <numFmt numFmtId="178" formatCode="#,##0.00\ &quot;лв&quot;"/>
    <numFmt numFmtId="179" formatCode="[$€-2]\ #,##0"/>
    <numFmt numFmtId="180" formatCode="#,##0.0\ &quot;лв&quot;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Bookman Old Style"/>
      <family val="1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57" applyFont="1">
      <alignment/>
      <protection/>
    </xf>
    <xf numFmtId="0" fontId="1" fillId="0" borderId="0" xfId="57" applyFont="1" applyBorder="1" applyAlignment="1">
      <alignment horizontal="right"/>
      <protection/>
    </xf>
    <xf numFmtId="176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0" xfId="57" applyFont="1" applyBorder="1" applyAlignment="1">
      <alignment/>
      <protection/>
    </xf>
    <xf numFmtId="0" fontId="1" fillId="0" borderId="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 vertical="top" wrapText="1"/>
      <protection/>
    </xf>
    <xf numFmtId="0" fontId="1" fillId="0" borderId="10" xfId="57" applyFont="1" applyBorder="1" applyAlignment="1">
      <alignment horizontal="center"/>
      <protection/>
    </xf>
    <xf numFmtId="176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57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57" applyFont="1" applyFill="1" applyBorder="1" applyAlignment="1">
      <alignment/>
      <protection/>
    </xf>
    <xf numFmtId="176" fontId="0" fillId="0" borderId="0" xfId="57" applyNumberFormat="1" applyFont="1" applyFill="1" applyBorder="1" applyAlignment="1">
      <alignment horizontal="center" vertical="center" wrapText="1"/>
      <protection/>
    </xf>
    <xf numFmtId="4" fontId="0" fillId="0" borderId="0" xfId="57" applyNumberFormat="1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 vertical="top" wrapText="1"/>
      <protection/>
    </xf>
    <xf numFmtId="0" fontId="1" fillId="0" borderId="0" xfId="57" applyFont="1" applyFill="1" applyBorder="1" applyAlignment="1">
      <alignment wrapText="1"/>
      <protection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57" applyFont="1" applyBorder="1">
      <alignment/>
      <protection/>
    </xf>
    <xf numFmtId="0" fontId="0" fillId="0" borderId="0" xfId="57" applyFont="1" applyBorder="1" applyAlignment="1">
      <alignment horizontal="left" wrapText="1"/>
      <protection/>
    </xf>
    <xf numFmtId="0" fontId="1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57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57" applyFont="1" applyFill="1" applyBorder="1" applyAlignment="1">
      <alignment horizontal="left" wrapText="1"/>
      <protection/>
    </xf>
    <xf numFmtId="0" fontId="1" fillId="0" borderId="0" xfId="57" applyFont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57" applyFont="1" applyBorder="1" applyAlignment="1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0" xfId="57" applyFont="1" applyBorder="1" applyAlignment="1">
      <alignment/>
      <protection/>
    </xf>
    <xf numFmtId="178" fontId="0" fillId="0" borderId="0" xfId="57" applyNumberFormat="1" applyFont="1" applyFill="1" applyBorder="1" applyAlignment="1">
      <alignment/>
      <protection/>
    </xf>
    <xf numFmtId="0" fontId="0" fillId="0" borderId="10" xfId="57" applyFont="1" applyBorder="1" applyAlignment="1">
      <alignment horizontal="center"/>
      <protection/>
    </xf>
    <xf numFmtId="178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0" fillId="0" borderId="10" xfId="57" applyFont="1" applyFill="1" applyBorder="1" applyAlignment="1">
      <alignment/>
      <protection/>
    </xf>
    <xf numFmtId="176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32" borderId="10" xfId="57" applyFont="1" applyFill="1" applyBorder="1" applyAlignment="1">
      <alignment horizontal="left" wrapText="1"/>
      <protection/>
    </xf>
    <xf numFmtId="0" fontId="0" fillId="32" borderId="11" xfId="57" applyFont="1" applyFill="1" applyBorder="1" applyAlignment="1">
      <alignment horizontal="left" wrapText="1"/>
      <protection/>
    </xf>
    <xf numFmtId="178" fontId="0" fillId="32" borderId="10" xfId="57" applyNumberFormat="1" applyFont="1" applyFill="1" applyBorder="1" applyAlignment="1">
      <alignment horizontal="center" vertical="center" wrapText="1"/>
      <protection/>
    </xf>
    <xf numFmtId="176" fontId="0" fillId="32" borderId="10" xfId="57" applyNumberFormat="1" applyFont="1" applyFill="1" applyBorder="1" applyAlignment="1">
      <alignment horizontal="center" vertical="center" wrapText="1"/>
      <protection/>
    </xf>
    <xf numFmtId="178" fontId="0" fillId="32" borderId="10" xfId="57" applyNumberFormat="1" applyFont="1" applyFill="1" applyBorder="1" applyAlignment="1">
      <alignment horizontal="center"/>
      <protection/>
    </xf>
    <xf numFmtId="178" fontId="0" fillId="32" borderId="12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wrapText="1"/>
    </xf>
    <xf numFmtId="0" fontId="1" fillId="0" borderId="0" xfId="57" applyFont="1" applyBorder="1">
      <alignment/>
      <protection/>
    </xf>
    <xf numFmtId="0" fontId="1" fillId="7" borderId="13" xfId="57" applyFont="1" applyFill="1" applyBorder="1" applyAlignment="1">
      <alignment horizontal="left" wrapText="1"/>
      <protection/>
    </xf>
    <xf numFmtId="0" fontId="1" fillId="0" borderId="0" xfId="57" applyFont="1" applyBorder="1" applyAlignment="1">
      <alignment horizontal="center" wrapText="1"/>
      <protection/>
    </xf>
    <xf numFmtId="0" fontId="1" fillId="0" borderId="0" xfId="57" applyFont="1" applyBorder="1" applyAlignment="1">
      <alignment horizontal="left" wrapText="1"/>
      <protection/>
    </xf>
    <xf numFmtId="0" fontId="1" fillId="0" borderId="0" xfId="0" applyFont="1" applyAlignment="1">
      <alignment/>
    </xf>
    <xf numFmtId="176" fontId="0" fillId="32" borderId="0" xfId="57" applyNumberFormat="1" applyFont="1" applyFill="1" applyBorder="1" applyAlignment="1">
      <alignment horizontal="center" vertical="center" wrapText="1"/>
      <protection/>
    </xf>
    <xf numFmtId="178" fontId="0" fillId="32" borderId="0" xfId="57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1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/>
    </xf>
    <xf numFmtId="4" fontId="1" fillId="7" borderId="10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1" fillId="7" borderId="11" xfId="0" applyFont="1" applyFill="1" applyBorder="1" applyAlignment="1">
      <alignment horizontal="center" wrapText="1"/>
    </xf>
    <xf numFmtId="0" fontId="1" fillId="7" borderId="1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57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0" xfId="57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7" borderId="17" xfId="57" applyFont="1" applyFill="1" applyBorder="1" applyAlignment="1">
      <alignment horizontal="center" wrapText="1"/>
      <protection/>
    </xf>
    <xf numFmtId="0" fontId="1" fillId="7" borderId="18" xfId="57" applyFont="1" applyFill="1" applyBorder="1" applyAlignment="1">
      <alignment horizontal="center" wrapText="1"/>
      <protection/>
    </xf>
    <xf numFmtId="0" fontId="0" fillId="0" borderId="0" xfId="0" applyFont="1" applyAlignment="1">
      <alignment horizontal="left" wrapText="1"/>
    </xf>
    <xf numFmtId="0" fontId="1" fillId="0" borderId="10" xfId="57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7" borderId="14" xfId="57" applyFont="1" applyFill="1" applyBorder="1" applyAlignment="1">
      <alignment wrapText="1"/>
      <protection/>
    </xf>
    <xf numFmtId="0" fontId="1" fillId="7" borderId="19" xfId="57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eh.obslujvane DACIA LOGAN 1.4_1,5dCi Oct 20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1"/>
  <sheetViews>
    <sheetView zoomScalePageLayoutView="0" workbookViewId="0" topLeftCell="A13">
      <selection activeCell="C10" sqref="C10"/>
    </sheetView>
  </sheetViews>
  <sheetFormatPr defaultColWidth="9.140625" defaultRowHeight="12.75"/>
  <cols>
    <col min="1" max="1" width="13.421875" style="0" customWidth="1"/>
    <col min="2" max="2" width="17.140625" style="0" customWidth="1"/>
    <col min="3" max="3" width="13.28125" style="0" customWidth="1"/>
    <col min="4" max="6" width="14.8515625" style="0" customWidth="1"/>
    <col min="7" max="9" width="14.28125" style="0" customWidth="1"/>
    <col min="10" max="11" width="13.421875" style="0" customWidth="1"/>
    <col min="12" max="12" width="9.7109375" style="0" customWidth="1"/>
    <col min="13" max="13" width="15.57421875" style="0" customWidth="1"/>
  </cols>
  <sheetData>
    <row r="2" spans="1:9" ht="21">
      <c r="A2" s="78" t="s">
        <v>27</v>
      </c>
      <c r="B2" s="78"/>
      <c r="C2" s="78"/>
      <c r="D2" s="78"/>
      <c r="E2" s="78"/>
      <c r="F2" s="78"/>
      <c r="G2" s="78"/>
      <c r="H2" s="48"/>
      <c r="I2" s="48"/>
    </row>
    <row r="3" spans="1:9" ht="12.75">
      <c r="A3" s="79" t="s">
        <v>46</v>
      </c>
      <c r="B3" s="79"/>
      <c r="C3" s="79"/>
      <c r="D3" s="79"/>
      <c r="E3" s="79"/>
      <c r="F3" s="79"/>
      <c r="G3" s="79"/>
      <c r="H3" s="48"/>
      <c r="I3" s="48"/>
    </row>
    <row r="4" spans="1:9" ht="20.25" customHeight="1">
      <c r="A4" s="80"/>
      <c r="B4" s="80"/>
      <c r="C4" s="80"/>
      <c r="D4" s="80"/>
      <c r="E4" s="80"/>
      <c r="F4" s="80"/>
      <c r="G4" s="80"/>
      <c r="H4" s="48"/>
      <c r="I4" s="48"/>
    </row>
    <row r="5" spans="1:9" ht="12.75">
      <c r="A5" s="49"/>
      <c r="B5" s="49"/>
      <c r="C5" s="49"/>
      <c r="D5" s="49"/>
      <c r="E5" s="49"/>
      <c r="F5" s="49"/>
      <c r="G5" s="49"/>
      <c r="H5" s="48"/>
      <c r="I5" s="48"/>
    </row>
    <row r="6" spans="1:13" ht="31.5" customHeight="1">
      <c r="A6" s="81" t="s">
        <v>17</v>
      </c>
      <c r="B6" s="82" t="s">
        <v>11</v>
      </c>
      <c r="C6" s="81" t="s">
        <v>32</v>
      </c>
      <c r="D6" s="83" t="s">
        <v>30</v>
      </c>
      <c r="E6" s="83"/>
      <c r="F6" s="83"/>
      <c r="G6" s="51"/>
      <c r="H6" s="51"/>
      <c r="I6" s="51"/>
      <c r="J6" s="51"/>
      <c r="K6" s="51"/>
      <c r="L6" s="51"/>
      <c r="M6" s="51"/>
    </row>
    <row r="7" spans="1:13" ht="48" customHeight="1">
      <c r="A7" s="81"/>
      <c r="B7" s="82"/>
      <c r="C7" s="81"/>
      <c r="D7" s="50" t="s">
        <v>36</v>
      </c>
      <c r="E7" s="50" t="s">
        <v>37</v>
      </c>
      <c r="F7" s="50" t="s">
        <v>8</v>
      </c>
      <c r="G7" s="51"/>
      <c r="H7" s="51"/>
      <c r="I7" s="51"/>
      <c r="J7" s="51"/>
      <c r="K7" s="51"/>
      <c r="L7" s="51"/>
      <c r="M7" s="51"/>
    </row>
    <row r="8" spans="1:13" ht="39" customHeight="1">
      <c r="A8" s="12"/>
      <c r="B8" s="11"/>
      <c r="C8" s="52">
        <v>100000</v>
      </c>
      <c r="D8" s="26"/>
      <c r="E8" s="26"/>
      <c r="F8" s="26"/>
      <c r="G8" s="51"/>
      <c r="H8" s="51"/>
      <c r="I8" s="51"/>
      <c r="J8" s="51"/>
      <c r="K8" s="51"/>
      <c r="L8" s="51"/>
      <c r="M8" s="51"/>
    </row>
    <row r="9" spans="1:20" ht="17.25" customHeight="1">
      <c r="A9" s="17"/>
      <c r="B9" s="17"/>
      <c r="C9" s="16"/>
      <c r="D9" s="16"/>
      <c r="E9" s="16"/>
      <c r="F9" s="16"/>
      <c r="G9" s="16"/>
      <c r="H9" s="16"/>
      <c r="I9" s="34"/>
      <c r="J9" s="16"/>
      <c r="K9" s="16"/>
      <c r="L9" s="16"/>
      <c r="N9" s="16"/>
      <c r="O9" s="16"/>
      <c r="P9" s="16"/>
      <c r="Q9" s="16"/>
      <c r="R9" s="16"/>
      <c r="S9" s="16"/>
      <c r="T9" s="16"/>
    </row>
    <row r="10" spans="1:20" ht="12.75">
      <c r="A10" s="17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6.5" customHeight="1">
      <c r="A11" s="16"/>
      <c r="B11" s="16"/>
      <c r="C11" s="16"/>
      <c r="D11" s="16"/>
      <c r="E11" s="16"/>
      <c r="F11" s="16"/>
      <c r="G11" s="16"/>
      <c r="H11" s="16"/>
      <c r="I11" s="35"/>
      <c r="J11" s="3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2.75">
      <c r="A12" s="21"/>
      <c r="B12" s="19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5" spans="1:9" ht="21">
      <c r="A15" s="78" t="s">
        <v>28</v>
      </c>
      <c r="B15" s="78"/>
      <c r="C15" s="78"/>
      <c r="D15" s="78"/>
      <c r="E15" s="78"/>
      <c r="F15" s="78"/>
      <c r="G15" s="78"/>
      <c r="H15" s="48"/>
      <c r="I15" s="48"/>
    </row>
    <row r="16" spans="1:9" ht="12.75">
      <c r="A16" s="79" t="s">
        <v>46</v>
      </c>
      <c r="B16" s="79"/>
      <c r="C16" s="79"/>
      <c r="D16" s="79"/>
      <c r="E16" s="79"/>
      <c r="F16" s="79"/>
      <c r="G16" s="79"/>
      <c r="H16" s="48"/>
      <c r="I16" s="48"/>
    </row>
    <row r="17" spans="1:9" ht="12.75">
      <c r="A17" s="80"/>
      <c r="B17" s="80"/>
      <c r="C17" s="80"/>
      <c r="D17" s="80"/>
      <c r="E17" s="80"/>
      <c r="F17" s="80"/>
      <c r="G17" s="80"/>
      <c r="H17" s="48"/>
      <c r="I17" s="48"/>
    </row>
    <row r="18" spans="1:9" ht="12.75">
      <c r="A18" s="49"/>
      <c r="B18" s="49"/>
      <c r="C18" s="49"/>
      <c r="D18" s="49"/>
      <c r="E18" s="49"/>
      <c r="F18" s="49"/>
      <c r="G18" s="49"/>
      <c r="H18" s="48"/>
      <c r="I18" s="48"/>
    </row>
    <row r="19" spans="1:13" ht="12.75" customHeight="1">
      <c r="A19" s="81" t="s">
        <v>17</v>
      </c>
      <c r="B19" s="82" t="s">
        <v>11</v>
      </c>
      <c r="C19" s="81" t="s">
        <v>32</v>
      </c>
      <c r="D19" s="83" t="s">
        <v>31</v>
      </c>
      <c r="E19" s="83"/>
      <c r="F19" s="83"/>
      <c r="G19" s="84" t="s">
        <v>9</v>
      </c>
      <c r="H19" s="84"/>
      <c r="I19" s="84"/>
      <c r="J19" s="73" t="s">
        <v>10</v>
      </c>
      <c r="K19" s="74"/>
      <c r="L19" s="75"/>
      <c r="M19" s="76" t="s">
        <v>45</v>
      </c>
    </row>
    <row r="20" spans="1:13" ht="39">
      <c r="A20" s="81"/>
      <c r="B20" s="82"/>
      <c r="C20" s="81"/>
      <c r="D20" s="50" t="s">
        <v>36</v>
      </c>
      <c r="E20" s="50" t="s">
        <v>37</v>
      </c>
      <c r="F20" s="50" t="s">
        <v>8</v>
      </c>
      <c r="G20" s="50" t="s">
        <v>36</v>
      </c>
      <c r="H20" s="50" t="s">
        <v>37</v>
      </c>
      <c r="I20" s="31" t="s">
        <v>8</v>
      </c>
      <c r="J20" s="37" t="s">
        <v>38</v>
      </c>
      <c r="K20" s="37" t="s">
        <v>39</v>
      </c>
      <c r="L20" s="37" t="s">
        <v>44</v>
      </c>
      <c r="M20" s="77"/>
    </row>
    <row r="21" spans="1:13" ht="20.25" customHeight="1">
      <c r="A21" s="12"/>
      <c r="B21" s="11"/>
      <c r="C21" s="52">
        <v>100000</v>
      </c>
      <c r="D21" s="26"/>
      <c r="E21" s="26"/>
      <c r="F21" s="26"/>
      <c r="G21" s="26" t="s">
        <v>12</v>
      </c>
      <c r="H21" s="26">
        <f>0.0086*1000</f>
        <v>8.6</v>
      </c>
      <c r="I21" s="26">
        <f>0.17*1000</f>
        <v>170</v>
      </c>
      <c r="J21" s="53">
        <f>D21*G21*C21/1000</f>
        <v>0</v>
      </c>
      <c r="K21" s="53">
        <f>C21*H21*E21/1000</f>
        <v>0</v>
      </c>
      <c r="L21" s="53">
        <f>C21*I21*F21/1000</f>
        <v>0</v>
      </c>
      <c r="M21" s="72">
        <f>SUM(J21:L21)</f>
        <v>0</v>
      </c>
    </row>
  </sheetData>
  <sheetProtection/>
  <mergeCells count="17">
    <mergeCell ref="A2:G2"/>
    <mergeCell ref="A3:G3"/>
    <mergeCell ref="A4:G4"/>
    <mergeCell ref="A6:A7"/>
    <mergeCell ref="B6:B7"/>
    <mergeCell ref="C6:C7"/>
    <mergeCell ref="D6:F6"/>
    <mergeCell ref="J19:L19"/>
    <mergeCell ref="M19:M20"/>
    <mergeCell ref="A15:G15"/>
    <mergeCell ref="A16:G16"/>
    <mergeCell ref="A17:G17"/>
    <mergeCell ref="A19:A20"/>
    <mergeCell ref="B19:B20"/>
    <mergeCell ref="C19:C20"/>
    <mergeCell ref="D19:F19"/>
    <mergeCell ref="G19:I19"/>
  </mergeCells>
  <printOptions/>
  <pageMargins left="0.7480314960629921" right="0.7480314960629921" top="0.984251968503937" bottom="0.984251968503937" header="0.5118110236220472" footer="0.5118110236220472"/>
  <pageSetup firstPageNumber="38" useFirstPageNumber="1" fitToHeight="1" fitToWidth="1" horizontalDpi="200" verticalDpi="2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6"/>
  <sheetViews>
    <sheetView zoomScale="90" zoomScaleNormal="90" zoomScalePageLayoutView="0" workbookViewId="0" topLeftCell="A1">
      <selection activeCell="E7" sqref="E7"/>
    </sheetView>
  </sheetViews>
  <sheetFormatPr defaultColWidth="21.140625" defaultRowHeight="12.75"/>
  <cols>
    <col min="1" max="1" width="4.8515625" style="0" customWidth="1"/>
    <col min="2" max="2" width="19.57421875" style="0" customWidth="1"/>
    <col min="3" max="3" width="16.8515625" style="0" customWidth="1"/>
    <col min="4" max="4" width="12.421875" style="0" customWidth="1"/>
    <col min="5" max="5" width="13.00390625" style="0" customWidth="1"/>
    <col min="6" max="6" width="17.28125" style="0" customWidth="1"/>
    <col min="7" max="7" width="26.57421875" style="0" customWidth="1"/>
    <col min="8" max="8" width="17.57421875" style="0" customWidth="1"/>
    <col min="9" max="9" width="21.00390625" style="0" customWidth="1"/>
    <col min="10" max="10" width="21.57421875" style="0" customWidth="1"/>
    <col min="11" max="11" width="14.7109375" style="0" customWidth="1"/>
    <col min="12" max="15" width="17.140625" style="0" customWidth="1"/>
  </cols>
  <sheetData>
    <row r="2" spans="2:10" ht="40.5" customHeight="1">
      <c r="B2" s="86" t="s">
        <v>35</v>
      </c>
      <c r="C2" s="86"/>
      <c r="D2" s="86"/>
      <c r="E2" s="86"/>
      <c r="F2" s="86"/>
      <c r="G2" s="86"/>
      <c r="H2" s="86"/>
      <c r="I2" s="86"/>
      <c r="J2" s="86"/>
    </row>
    <row r="3" spans="2:10" ht="22.5" customHeight="1">
      <c r="B3" s="87"/>
      <c r="C3" s="87"/>
      <c r="D3" s="87"/>
      <c r="E3" s="87"/>
      <c r="F3" s="87"/>
      <c r="G3" s="87"/>
      <c r="H3" s="87"/>
      <c r="I3" s="87"/>
      <c r="J3" s="87"/>
    </row>
    <row r="4" spans="2:10" ht="22.5" customHeight="1">
      <c r="B4" s="88" t="s">
        <v>46</v>
      </c>
      <c r="C4" s="89"/>
      <c r="D4" s="89"/>
      <c r="E4" s="89"/>
      <c r="F4" s="89"/>
      <c r="G4" s="89"/>
      <c r="H4" s="89"/>
      <c r="I4" s="89"/>
      <c r="J4" s="90"/>
    </row>
    <row r="5" spans="2:10" s="9" customFormat="1" ht="61.5" customHeight="1">
      <c r="B5" s="10" t="s">
        <v>17</v>
      </c>
      <c r="C5" s="10" t="s">
        <v>33</v>
      </c>
      <c r="D5" s="10" t="s">
        <v>4</v>
      </c>
      <c r="E5" s="10" t="s">
        <v>29</v>
      </c>
      <c r="F5" s="37" t="s">
        <v>42</v>
      </c>
      <c r="G5" s="10" t="s">
        <v>5</v>
      </c>
      <c r="H5" s="10" t="s">
        <v>22</v>
      </c>
      <c r="I5" s="10" t="s">
        <v>7</v>
      </c>
      <c r="J5" s="70" t="s">
        <v>43</v>
      </c>
    </row>
    <row r="6" spans="2:10" ht="36.75" customHeight="1">
      <c r="B6" s="12"/>
      <c r="C6" s="11"/>
      <c r="D6" s="11"/>
      <c r="E6" s="52">
        <v>1000</v>
      </c>
      <c r="F6" s="69"/>
      <c r="G6" s="13"/>
      <c r="H6" s="13"/>
      <c r="I6" s="13"/>
      <c r="J6" s="71"/>
    </row>
    <row r="7" ht="33" customHeight="1"/>
    <row r="8" spans="8:10" ht="28.5" customHeight="1">
      <c r="H8" s="18"/>
      <c r="I8" s="15"/>
      <c r="J8" s="18"/>
    </row>
    <row r="10" s="16" customFormat="1" ht="12.75"/>
    <row r="11" s="16" customFormat="1" ht="12.75">
      <c r="A11" s="85"/>
    </row>
    <row r="12" s="16" customFormat="1" ht="12.75">
      <c r="A12" s="85"/>
    </row>
    <row r="13" s="16" customFormat="1" ht="12.75">
      <c r="A13" s="85"/>
    </row>
    <row r="14" s="16" customFormat="1" ht="12.75">
      <c r="A14" s="20"/>
    </row>
    <row r="15" s="16" customFormat="1" ht="12.75">
      <c r="A15" s="14"/>
    </row>
    <row r="16" s="16" customFormat="1" ht="12.75">
      <c r="A16" s="20"/>
    </row>
    <row r="17" s="16" customFormat="1" ht="12.75">
      <c r="A17" s="14"/>
    </row>
    <row r="18" s="16" customFormat="1" ht="12.75">
      <c r="A18" s="14"/>
    </row>
    <row r="19" s="16" customFormat="1" ht="12.75">
      <c r="A19" s="14"/>
    </row>
    <row r="20" s="16" customFormat="1" ht="12.75"/>
    <row r="21" s="16" customFormat="1" ht="12.75"/>
    <row r="27" spans="2:6" ht="12.75">
      <c r="B27" s="22"/>
      <c r="C27" s="22"/>
      <c r="D27" s="16"/>
      <c r="E27" s="22"/>
      <c r="F27" s="16"/>
    </row>
    <row r="28" spans="2:6" ht="12.75">
      <c r="B28" s="22"/>
      <c r="C28" s="22"/>
      <c r="D28" s="16"/>
      <c r="E28" s="22"/>
      <c r="F28" s="16"/>
    </row>
    <row r="29" spans="2:6" ht="12.75">
      <c r="B29" s="22"/>
      <c r="C29" s="22"/>
      <c r="D29" s="16"/>
      <c r="E29" s="22"/>
      <c r="F29" s="16"/>
    </row>
    <row r="30" spans="2:6" ht="12.75">
      <c r="B30" s="22"/>
      <c r="C30" s="22"/>
      <c r="D30" s="16"/>
      <c r="E30" s="22"/>
      <c r="F30" s="16"/>
    </row>
    <row r="31" spans="2:6" ht="12.75">
      <c r="B31" s="22"/>
      <c r="C31" s="22"/>
      <c r="D31" s="16"/>
      <c r="E31" s="22"/>
      <c r="F31" s="16"/>
    </row>
    <row r="32" spans="2:6" ht="12.75">
      <c r="B32" s="22"/>
      <c r="C32" s="22"/>
      <c r="D32" s="16"/>
      <c r="E32" s="22"/>
      <c r="F32" s="16"/>
    </row>
    <row r="33" spans="2:6" ht="12.75">
      <c r="B33" s="22"/>
      <c r="C33" s="22"/>
      <c r="D33" s="16"/>
      <c r="E33" s="22"/>
      <c r="F33" s="16"/>
    </row>
    <row r="34" spans="2:6" ht="12.75">
      <c r="B34" s="16"/>
      <c r="C34" s="16"/>
      <c r="D34" s="16"/>
      <c r="E34" s="16"/>
      <c r="F34" s="16"/>
    </row>
    <row r="35" spans="2:6" ht="12.75">
      <c r="B35" s="16"/>
      <c r="C35" s="16"/>
      <c r="D35" s="16"/>
      <c r="E35" s="16"/>
      <c r="F35" s="16"/>
    </row>
    <row r="36" spans="2:6" ht="33.75" customHeight="1">
      <c r="B36" s="23"/>
      <c r="C36" s="16"/>
      <c r="D36" s="16"/>
      <c r="E36" s="16"/>
      <c r="F36" s="16"/>
    </row>
  </sheetData>
  <sheetProtection/>
  <mergeCells count="4">
    <mergeCell ref="A11:A13"/>
    <mergeCell ref="B2:J2"/>
    <mergeCell ref="B3:J3"/>
    <mergeCell ref="B4:J4"/>
  </mergeCells>
  <printOptions/>
  <pageMargins left="0.7086614173228347" right="0.7086614173228347" top="0.7480314960629921" bottom="0.7480314960629921" header="0.31496062992125984" footer="0.31496062992125984"/>
  <pageSetup firstPageNumber="35" useFirstPageNumber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tabSelected="1" zoomScale="90" zoomScaleNormal="90" zoomScalePageLayoutView="0" workbookViewId="0" topLeftCell="A1">
      <selection activeCell="C34" sqref="C34"/>
    </sheetView>
  </sheetViews>
  <sheetFormatPr defaultColWidth="9.140625" defaultRowHeight="12.75"/>
  <cols>
    <col min="1" max="1" width="9.28125" style="0" customWidth="1"/>
    <col min="2" max="2" width="61.421875" style="0" customWidth="1"/>
    <col min="3" max="3" width="13.57421875" style="0" customWidth="1"/>
    <col min="4" max="4" width="25.421875" style="0" customWidth="1"/>
    <col min="5" max="5" width="12.28125" style="0" customWidth="1"/>
    <col min="6" max="6" width="24.8515625" style="0" customWidth="1"/>
    <col min="7" max="7" width="14.421875" style="0" customWidth="1"/>
    <col min="8" max="8" width="25.00390625" style="0" customWidth="1"/>
    <col min="9" max="9" width="1.421875" style="0" customWidth="1"/>
    <col min="10" max="10" width="13.28125" style="0" customWidth="1"/>
    <col min="11" max="11" width="27.421875" style="0" customWidth="1"/>
  </cols>
  <sheetData>
    <row r="2" spans="1:9" ht="21">
      <c r="A2" s="78" t="s">
        <v>6</v>
      </c>
      <c r="B2" s="78"/>
      <c r="C2" s="78"/>
      <c r="D2" s="78"/>
      <c r="E2" s="78"/>
      <c r="F2" s="78"/>
      <c r="G2" s="78"/>
      <c r="H2" s="78"/>
      <c r="I2" s="54"/>
    </row>
    <row r="3" spans="1:9" ht="12.75">
      <c r="A3" s="79" t="s">
        <v>46</v>
      </c>
      <c r="B3" s="79"/>
      <c r="C3" s="79"/>
      <c r="D3" s="79"/>
      <c r="E3" s="79"/>
      <c r="F3" s="79"/>
      <c r="G3" s="79"/>
      <c r="H3" s="79"/>
      <c r="I3" s="49"/>
    </row>
    <row r="4" spans="1:11" ht="27" customHeight="1">
      <c r="A4" s="27"/>
      <c r="B4" s="29" t="s">
        <v>17</v>
      </c>
      <c r="C4" s="30" t="s">
        <v>18</v>
      </c>
      <c r="D4" s="29"/>
      <c r="F4" s="27"/>
      <c r="G4" s="27"/>
      <c r="H4" s="27"/>
      <c r="I4" s="27"/>
      <c r="J4" s="27"/>
      <c r="K4" s="27"/>
    </row>
    <row r="5" spans="1:10" ht="12.75">
      <c r="A5" s="1"/>
      <c r="B5" s="33" t="s">
        <v>21</v>
      </c>
      <c r="C5" s="3">
        <v>100000</v>
      </c>
      <c r="D5" s="33"/>
      <c r="F5" s="8"/>
      <c r="G5" s="4"/>
      <c r="H5" s="8"/>
      <c r="I5" s="8"/>
      <c r="J5" s="4"/>
    </row>
    <row r="6" spans="1:10" ht="12.75">
      <c r="A6" s="4"/>
      <c r="B6" s="2" t="s">
        <v>0</v>
      </c>
      <c r="C6" s="28"/>
      <c r="D6" s="2"/>
      <c r="F6" s="14"/>
      <c r="G6" s="4"/>
      <c r="H6" s="4"/>
      <c r="I6" s="4"/>
      <c r="J6" s="4"/>
    </row>
    <row r="7" spans="1:10" ht="12.75">
      <c r="A7" s="4"/>
      <c r="B7" s="2" t="s">
        <v>1</v>
      </c>
      <c r="C7" s="28"/>
      <c r="D7" s="2"/>
      <c r="F7" s="14"/>
      <c r="G7" s="4"/>
      <c r="H7" s="4"/>
      <c r="I7" s="4"/>
      <c r="J7" s="4"/>
    </row>
    <row r="8" spans="1:10" ht="12.75">
      <c r="A8" s="5"/>
      <c r="B8" s="5"/>
      <c r="C8" s="5"/>
      <c r="D8" s="5"/>
      <c r="F8" s="5"/>
      <c r="G8" s="5"/>
      <c r="H8" s="5"/>
      <c r="I8" s="4"/>
      <c r="J8" s="5"/>
    </row>
    <row r="9" spans="1:11" ht="12.75">
      <c r="A9" s="95" t="s">
        <v>2</v>
      </c>
      <c r="B9" s="96" t="s">
        <v>15</v>
      </c>
      <c r="C9" s="98" t="s">
        <v>23</v>
      </c>
      <c r="D9" s="98" t="s">
        <v>26</v>
      </c>
      <c r="E9" s="94" t="s">
        <v>40</v>
      </c>
      <c r="F9" s="94"/>
      <c r="G9" s="94" t="s">
        <v>19</v>
      </c>
      <c r="H9" s="94"/>
      <c r="I9" s="4"/>
      <c r="J9" s="94" t="s">
        <v>20</v>
      </c>
      <c r="K9" s="94"/>
    </row>
    <row r="10" spans="1:11" ht="52.5">
      <c r="A10" s="95"/>
      <c r="B10" s="97"/>
      <c r="C10" s="98"/>
      <c r="D10" s="98"/>
      <c r="E10" s="10" t="s">
        <v>24</v>
      </c>
      <c r="F10" s="47" t="s">
        <v>25</v>
      </c>
      <c r="G10" s="10" t="s">
        <v>24</v>
      </c>
      <c r="H10" s="47" t="s">
        <v>25</v>
      </c>
      <c r="I10" s="4"/>
      <c r="J10" s="10" t="s">
        <v>24</v>
      </c>
      <c r="K10" s="47" t="s">
        <v>25</v>
      </c>
    </row>
    <row r="11" spans="1:11" ht="12.75">
      <c r="A11" s="6">
        <v>1</v>
      </c>
      <c r="B11" s="38"/>
      <c r="C11" s="38"/>
      <c r="D11" s="38"/>
      <c r="E11" s="42"/>
      <c r="F11" s="43"/>
      <c r="G11" s="44"/>
      <c r="H11" s="43"/>
      <c r="I11" s="4"/>
      <c r="J11" s="45"/>
      <c r="K11" s="43"/>
    </row>
    <row r="12" spans="1:11" ht="12.75">
      <c r="A12" s="7">
        <v>2</v>
      </c>
      <c r="B12" s="38"/>
      <c r="C12" s="38"/>
      <c r="D12" s="38"/>
      <c r="E12" s="42"/>
      <c r="F12" s="43"/>
      <c r="G12" s="44"/>
      <c r="H12" s="43"/>
      <c r="I12" s="4"/>
      <c r="J12" s="45"/>
      <c r="K12" s="43"/>
    </row>
    <row r="13" spans="1:11" ht="12.75">
      <c r="A13" s="6">
        <v>3</v>
      </c>
      <c r="B13" s="38"/>
      <c r="C13" s="38"/>
      <c r="D13" s="38"/>
      <c r="E13" s="42"/>
      <c r="F13" s="43"/>
      <c r="G13" s="44"/>
      <c r="H13" s="43"/>
      <c r="I13" s="4"/>
      <c r="J13" s="45"/>
      <c r="K13" s="43"/>
    </row>
    <row r="14" spans="1:11" ht="12.75">
      <c r="A14" s="7">
        <v>4</v>
      </c>
      <c r="B14" s="38"/>
      <c r="C14" s="38"/>
      <c r="D14" s="38"/>
      <c r="E14" s="42"/>
      <c r="F14" s="43"/>
      <c r="G14" s="44"/>
      <c r="H14" s="43"/>
      <c r="I14" s="4"/>
      <c r="J14" s="45"/>
      <c r="K14" s="43"/>
    </row>
    <row r="15" spans="1:11" ht="12.75">
      <c r="A15" s="6">
        <v>5</v>
      </c>
      <c r="B15" s="39"/>
      <c r="C15" s="39"/>
      <c r="D15" s="39"/>
      <c r="E15" s="42"/>
      <c r="F15" s="43"/>
      <c r="G15" s="44"/>
      <c r="H15" s="43"/>
      <c r="I15" s="4"/>
      <c r="J15" s="45"/>
      <c r="K15" s="43"/>
    </row>
    <row r="16" spans="1:11" ht="12.75">
      <c r="A16" s="7">
        <v>6</v>
      </c>
      <c r="B16" s="38"/>
      <c r="C16" s="38"/>
      <c r="D16" s="38"/>
      <c r="E16" s="42"/>
      <c r="F16" s="43"/>
      <c r="G16" s="44"/>
      <c r="H16" s="43"/>
      <c r="I16" s="4"/>
      <c r="J16" s="45"/>
      <c r="K16" s="43"/>
    </row>
    <row r="17" spans="1:11" ht="12.75">
      <c r="A17" s="6">
        <v>7</v>
      </c>
      <c r="B17" s="38"/>
      <c r="C17" s="38"/>
      <c r="D17" s="38"/>
      <c r="E17" s="42"/>
      <c r="F17" s="43"/>
      <c r="G17" s="44"/>
      <c r="H17" s="43"/>
      <c r="I17" s="4"/>
      <c r="J17" s="45"/>
      <c r="K17" s="43"/>
    </row>
    <row r="18" spans="1:11" ht="12.75">
      <c r="A18" s="7">
        <v>8</v>
      </c>
      <c r="B18" s="38"/>
      <c r="C18" s="38"/>
      <c r="D18" s="38"/>
      <c r="E18" s="42"/>
      <c r="F18" s="43"/>
      <c r="G18" s="44"/>
      <c r="H18" s="43"/>
      <c r="I18" s="4"/>
      <c r="J18" s="45"/>
      <c r="K18" s="43"/>
    </row>
    <row r="19" spans="1:11" ht="12.75">
      <c r="A19" s="6">
        <v>9</v>
      </c>
      <c r="B19" s="38"/>
      <c r="C19" s="38"/>
      <c r="D19" s="38"/>
      <c r="E19" s="42"/>
      <c r="F19" s="43"/>
      <c r="G19" s="44"/>
      <c r="H19" s="43"/>
      <c r="I19" s="4"/>
      <c r="J19" s="45"/>
      <c r="K19" s="43"/>
    </row>
    <row r="20" spans="1:11" ht="12.75">
      <c r="A20" s="7">
        <v>10</v>
      </c>
      <c r="B20" s="38"/>
      <c r="C20" s="38"/>
      <c r="D20" s="38"/>
      <c r="E20" s="42"/>
      <c r="F20" s="43"/>
      <c r="G20" s="44"/>
      <c r="H20" s="43"/>
      <c r="I20" s="4"/>
      <c r="J20" s="45"/>
      <c r="K20" s="43"/>
    </row>
    <row r="21" spans="1:11" ht="12.75">
      <c r="A21" s="6">
        <v>11</v>
      </c>
      <c r="B21" s="38"/>
      <c r="C21" s="38"/>
      <c r="D21" s="38"/>
      <c r="E21" s="42"/>
      <c r="F21" s="43"/>
      <c r="G21" s="44"/>
      <c r="H21" s="43"/>
      <c r="I21" s="4"/>
      <c r="J21" s="45"/>
      <c r="K21" s="43"/>
    </row>
    <row r="22" spans="1:11" ht="12.75">
      <c r="A22" s="7">
        <v>12</v>
      </c>
      <c r="B22" s="38"/>
      <c r="C22" s="38"/>
      <c r="D22" s="38"/>
      <c r="E22" s="42"/>
      <c r="F22" s="43"/>
      <c r="G22" s="44"/>
      <c r="H22" s="43"/>
      <c r="I22" s="4"/>
      <c r="J22" s="45"/>
      <c r="K22" s="43"/>
    </row>
    <row r="23" spans="1:11" ht="12.75">
      <c r="A23" s="6">
        <v>13</v>
      </c>
      <c r="B23" s="38"/>
      <c r="C23" s="38"/>
      <c r="D23" s="38"/>
      <c r="E23" s="42"/>
      <c r="F23" s="43"/>
      <c r="G23" s="44"/>
      <c r="H23" s="43"/>
      <c r="I23" s="4"/>
      <c r="J23" s="45"/>
      <c r="K23" s="43"/>
    </row>
    <row r="24" spans="1:11" ht="12.75">
      <c r="A24" s="7">
        <v>14</v>
      </c>
      <c r="B24" s="38"/>
      <c r="C24" s="38"/>
      <c r="D24" s="38"/>
      <c r="E24" s="42"/>
      <c r="F24" s="43"/>
      <c r="G24" s="44"/>
      <c r="H24" s="43"/>
      <c r="I24" s="4"/>
      <c r="J24" s="45"/>
      <c r="K24" s="43"/>
    </row>
    <row r="25" spans="1:11" ht="12.75">
      <c r="A25" s="6">
        <v>15</v>
      </c>
      <c r="B25" s="38"/>
      <c r="C25" s="38"/>
      <c r="D25" s="38"/>
      <c r="E25" s="42"/>
      <c r="F25" s="43"/>
      <c r="G25" s="44"/>
      <c r="H25" s="43"/>
      <c r="I25" s="4"/>
      <c r="J25" s="45"/>
      <c r="K25" s="43"/>
    </row>
    <row r="26" spans="1:11" ht="12.75">
      <c r="A26" s="7">
        <v>16</v>
      </c>
      <c r="B26" s="38"/>
      <c r="C26" s="38"/>
      <c r="D26" s="38"/>
      <c r="E26" s="42"/>
      <c r="F26" s="43"/>
      <c r="G26" s="44"/>
      <c r="H26" s="43"/>
      <c r="I26" s="4"/>
      <c r="J26" s="45"/>
      <c r="K26" s="43"/>
    </row>
    <row r="27" spans="1:11" ht="12.75">
      <c r="A27" s="6">
        <v>17</v>
      </c>
      <c r="B27" s="39"/>
      <c r="C27" s="39"/>
      <c r="D27" s="39"/>
      <c r="E27" s="42"/>
      <c r="F27" s="43"/>
      <c r="G27" s="44"/>
      <c r="H27" s="43"/>
      <c r="I27" s="4"/>
      <c r="J27" s="45"/>
      <c r="K27" s="43"/>
    </row>
    <row r="28" spans="1:11" ht="12.75">
      <c r="A28" s="7" t="s">
        <v>3</v>
      </c>
      <c r="B28" s="38"/>
      <c r="C28" s="38"/>
      <c r="D28" s="38"/>
      <c r="E28" s="38"/>
      <c r="F28" s="43"/>
      <c r="G28" s="46"/>
      <c r="H28" s="43"/>
      <c r="I28" s="4"/>
      <c r="J28" s="46"/>
      <c r="K28" s="43"/>
    </row>
    <row r="29" spans="1:11" ht="12.75">
      <c r="A29" s="7" t="s">
        <v>3</v>
      </c>
      <c r="B29" s="38"/>
      <c r="C29" s="38"/>
      <c r="D29" s="38"/>
      <c r="E29" s="38"/>
      <c r="F29" s="43"/>
      <c r="G29" s="46"/>
      <c r="H29" s="43"/>
      <c r="I29" s="4"/>
      <c r="J29" s="46"/>
      <c r="K29" s="43"/>
    </row>
    <row r="30" spans="1:11" ht="26.25">
      <c r="A30" s="1"/>
      <c r="B30" s="55" t="s">
        <v>13</v>
      </c>
      <c r="C30" s="40"/>
      <c r="D30" s="40"/>
      <c r="E30" s="40"/>
      <c r="F30" s="57"/>
      <c r="H30" s="60"/>
      <c r="I30" s="4"/>
      <c r="J30" s="41"/>
      <c r="K30" s="60"/>
    </row>
    <row r="31" spans="1:11" ht="26.25">
      <c r="A31" s="24"/>
      <c r="B31" s="55" t="s">
        <v>14</v>
      </c>
      <c r="C31" s="25"/>
      <c r="D31" s="25"/>
      <c r="E31" s="25"/>
      <c r="F31" s="58"/>
      <c r="H31" s="58"/>
      <c r="I31" s="67"/>
      <c r="J31" s="32"/>
      <c r="K31" s="58"/>
    </row>
    <row r="32" spans="1:11" ht="24" customHeight="1" thickBot="1">
      <c r="A32" s="24"/>
      <c r="B32" s="56" t="s">
        <v>16</v>
      </c>
      <c r="C32" s="25"/>
      <c r="D32" s="25"/>
      <c r="E32" s="25"/>
      <c r="F32" s="59"/>
      <c r="H32" s="59"/>
      <c r="I32" s="68"/>
      <c r="J32" s="32"/>
      <c r="K32" s="59"/>
    </row>
    <row r="33" spans="1:11" s="66" customFormat="1" ht="33" customHeight="1" thickBot="1">
      <c r="A33" s="62"/>
      <c r="B33" s="63" t="s">
        <v>34</v>
      </c>
      <c r="C33" s="91"/>
      <c r="D33" s="92"/>
      <c r="E33" s="64"/>
      <c r="F33" s="65"/>
      <c r="G33" s="65"/>
      <c r="H33" s="65"/>
      <c r="I33" s="65"/>
      <c r="J33" s="65"/>
      <c r="K33" s="65"/>
    </row>
    <row r="34" spans="1:11" s="66" customFormat="1" ht="27" thickBot="1">
      <c r="A34" s="62"/>
      <c r="B34" s="99" t="s">
        <v>47</v>
      </c>
      <c r="C34" s="100"/>
      <c r="D34" s="65"/>
      <c r="E34" s="65"/>
      <c r="F34" s="65"/>
      <c r="G34" s="65"/>
      <c r="H34" s="65"/>
      <c r="I34" s="65"/>
      <c r="J34" s="65"/>
      <c r="K34" s="65"/>
    </row>
    <row r="35" spans="2:3" ht="27" thickBot="1">
      <c r="B35" s="99" t="s">
        <v>48</v>
      </c>
      <c r="C35" s="100"/>
    </row>
    <row r="36" spans="2:9" ht="33.75" customHeight="1">
      <c r="B36" s="93" t="s">
        <v>41</v>
      </c>
      <c r="C36" s="93"/>
      <c r="D36" s="93"/>
      <c r="E36" s="93"/>
      <c r="F36" s="93"/>
      <c r="G36" s="93"/>
      <c r="H36" s="93"/>
      <c r="I36" s="61"/>
    </row>
  </sheetData>
  <sheetProtection/>
  <mergeCells count="11">
    <mergeCell ref="D9:D10"/>
    <mergeCell ref="C33:D33"/>
    <mergeCell ref="B36:H36"/>
    <mergeCell ref="J9:K9"/>
    <mergeCell ref="E9:F9"/>
    <mergeCell ref="A2:H2"/>
    <mergeCell ref="A3:H3"/>
    <mergeCell ref="G9:H9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rstPageNumber="36" useFirstPageNumber="1" fitToHeight="1" fitToWidth="1" horizontalDpi="200" verticalDpi="2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Kachev, Ivan</cp:lastModifiedBy>
  <cp:lastPrinted>2017-02-10T12:04:49Z</cp:lastPrinted>
  <dcterms:created xsi:type="dcterms:W3CDTF">2009-11-06T13:37:16Z</dcterms:created>
  <dcterms:modified xsi:type="dcterms:W3CDTF">2017-04-03T07:17:32Z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0x0101009B2D541D86F1FD42AC0EBDA2C09D13C5</vt:lpwstr>
  </property>
  <property fmtid="{D5CDD505-2E9C-101B-9397-08002B2CF9AE}" pid="3" name="PublicOrder">
    <vt:lpwstr>1242</vt:lpwstr>
  </property>
  <property fmtid="{D5CDD505-2E9C-101B-9397-08002B2CF9AE}" pid="4" name="DocDescription">
    <vt:lpwstr/>
  </property>
  <property fmtid="{D5CDD505-2E9C-101B-9397-08002B2CF9AE}" pid="5" name="DocExpirationDate">
    <vt:lpwstr/>
  </property>
  <property fmtid="{D5CDD505-2E9C-101B-9397-08002B2CF9AE}" pid="6" name="DocTitle">
    <vt:lpwstr>Ценови таблици 43304IK-3652</vt:lpwstr>
  </property>
</Properties>
</file>